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<sst xmlns="http://schemas.openxmlformats.org/spreadsheetml/2006/main" count="173" uniqueCount="97">
  <si>
    <t>附件：</t>
  </si>
  <si>
    <t>2026年全区人力资源社会保障部门招聘计划</t>
  </si>
  <si>
    <t>主办单位名称</t>
  </si>
  <si>
    <t>承办单位名称</t>
  </si>
  <si>
    <t>招聘会类型</t>
  </si>
  <si>
    <t>招聘场次</t>
  </si>
  <si>
    <t>用人单位数量（家）</t>
  </si>
  <si>
    <t>预计时间</t>
  </si>
  <si>
    <t>预计地点</t>
  </si>
  <si>
    <t xml:space="preserve">
西藏自治区人力资源和社会保障厅</t>
  </si>
  <si>
    <t>区就业服务中心</t>
  </si>
  <si>
    <t>大型</t>
  </si>
  <si>
    <t>不少于160家</t>
  </si>
  <si>
    <t>3月</t>
  </si>
  <si>
    <t>自治区就业服务中心人才广场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</si>
  <si>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</si>
  <si>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</si>
  <si>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</si>
  <si>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</si>
  <si>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</si>
  <si>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</si>
  <si>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</si>
  <si>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</si>
  <si>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</si>
  <si>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小计</t>
  </si>
  <si>
    <t>小型</t>
  </si>
  <si>
    <t>每场不少于50家</t>
  </si>
  <si>
    <t>每周五</t>
  </si>
  <si>
    <t>进校园招聘会</t>
  </si>
  <si>
    <t>西藏农牧学院（含林芝市），不少于50家</t>
  </si>
  <si>
    <t>西藏农牧学院</t>
  </si>
  <si>
    <t>西藏职业技术学院，不少于150家</t>
  </si>
  <si>
    <t>西藏职业技术学院</t>
  </si>
  <si>
    <t>西藏藏医大学，不少于150家</t>
  </si>
  <si>
    <t>西藏藏医药大学</t>
  </si>
  <si>
    <t>西藏大学，不少于150家</t>
  </si>
  <si>
    <t>5月底至6月中旬</t>
  </si>
  <si>
    <t>西藏大学</t>
  </si>
  <si>
    <t>拉萨师范高等专科学校，不少于150家</t>
  </si>
  <si>
    <t>拉萨师范高等专科学校</t>
  </si>
  <si>
    <t>就业援藏招聘会</t>
  </si>
  <si>
    <t>招聘场次及企业数，待援藏城市提供后，以发布的公告为准</t>
  </si>
  <si>
    <t>6月-10月</t>
  </si>
  <si>
    <t>待定</t>
  </si>
  <si>
    <t>送岗位下地市</t>
  </si>
  <si>
    <t>山南、日喀则，每场不少于50家</t>
  </si>
  <si>
    <t>山南市、日喀则市</t>
  </si>
  <si>
    <t>那曲，招聘单位不少于50家</t>
  </si>
  <si>
    <t>那曲市</t>
  </si>
  <si>
    <t>昌都、阿里，每场不少于30家</t>
  </si>
  <si>
    <t>昌都市、阿里地区</t>
  </si>
  <si>
    <t>赴区外招聘会</t>
  </si>
  <si>
    <t>成都、西安、北京不少于30家</t>
  </si>
  <si>
    <t>成都、西安、北京</t>
  </si>
  <si>
    <t>拉萨市</t>
  </si>
  <si>
    <t>每场不少于30家</t>
  </si>
  <si>
    <t>每周四</t>
  </si>
  <si>
    <t>拉萨市人力资源市场</t>
  </si>
  <si>
    <t>每场不少于100家</t>
  </si>
  <si>
    <t>1-12月</t>
  </si>
  <si>
    <t>区外</t>
  </si>
  <si>
    <t>不少于50家</t>
  </si>
  <si>
    <t>5、6月</t>
  </si>
  <si>
    <t>日喀则市</t>
  </si>
  <si>
    <t>每场不少于4家</t>
  </si>
  <si>
    <t>日喀则市人力资源市场</t>
  </si>
  <si>
    <t>每场不少于20家</t>
  </si>
  <si>
    <t>日喀则市四号公园</t>
  </si>
  <si>
    <t>山南市</t>
  </si>
  <si>
    <t>每场不少于15家</t>
  </si>
  <si>
    <t>山南市徽韵科技文化中心广场</t>
  </si>
  <si>
    <t>每场不少于80家</t>
  </si>
  <si>
    <t>各县（区）小型</t>
  </si>
  <si>
    <t>各县城</t>
  </si>
  <si>
    <t>企业数，待援藏省市提供后，以发布的公告为准</t>
  </si>
  <si>
    <t>林芝市</t>
  </si>
  <si>
    <t>每场不少于10家</t>
  </si>
  <si>
    <t>林芝市人力资源市场、巴宜区零工市场、波密县帕龙劳务公司、察隅县慧明临工市场等</t>
  </si>
  <si>
    <t>3至12月</t>
  </si>
  <si>
    <t>西藏大学、西藏农牧大学、林芝市厦门广场及各县（区、市）广场等</t>
  </si>
  <si>
    <t>昌都市</t>
  </si>
  <si>
    <t>4月-11月每周四</t>
  </si>
  <si>
    <t>昌都市人力资源市场</t>
  </si>
  <si>
    <t>每场不少于35家</t>
  </si>
  <si>
    <t>4月、5月、7月、10月</t>
  </si>
  <si>
    <t>昌都市茶马广场</t>
  </si>
  <si>
    <t>重庆</t>
  </si>
  <si>
    <t>那曲市人力资源市场、各县区人社局</t>
  </si>
  <si>
    <t>6-12月</t>
  </si>
  <si>
    <t>那曲市人力资源市场、那曲市神力时代广场</t>
  </si>
  <si>
    <t>阿里地区</t>
  </si>
  <si>
    <t>3-10月</t>
  </si>
  <si>
    <t>阿里地区狮泉河镇、各县城</t>
  </si>
  <si>
    <t>阿里地区人力资源市场</t>
  </si>
  <si>
    <t>总小计</t>
  </si>
  <si>
    <t>合计</t>
  </si>
  <si>
    <t>说明：1.根据工作实际，招聘会时间、地点可能会有所调整，届时以招聘会公告为准。
      2.招聘会公告届时将通过西藏人力资源市场、西藏就业创业和各地市人社等公众号发布。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</si>
</sst>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58" fontId="6" fillId="0" borderId="1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left" vertical="center" wrapText="true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pane ySplit="3" topLeftCell="A48" activePane="bottomLeft" state="frozen"/>
      <selection/>
      <selection pane="bottomLeft" activeCell="E63" sqref="E63"/>
    </sheetView>
  </sheetViews>
  <sheetFormatPr defaultColWidth="9" defaultRowHeight="13.5" outlineLevelCol="6"/>
  <cols>
    <col min="1" max="1" width="8.75" style="3" customWidth="true"/>
    <col min="2" max="2" width="12.875" style="3" customWidth="true"/>
    <col min="3" max="3" width="11" style="3" customWidth="true"/>
    <col min="4" max="4" width="11.375" style="3" customWidth="true"/>
    <col min="5" max="5" width="15.75" style="3" customWidth="true"/>
    <col min="6" max="6" width="19.125" style="3" customWidth="true"/>
    <col min="7" max="7" width="23.125" style="3" customWidth="true"/>
    <col min="8" max="16384" width="9" style="3"/>
  </cols>
  <sheetData>
    <row r="1" ht="18.75" spans="1:1">
      <c r="A1" s="4" t="s">
        <v>0</v>
      </c>
    </row>
    <row r="2" ht="38" customHeight="true" spans="1:7">
      <c r="A2" s="5" t="s">
        <v>1</v>
      </c>
      <c r="B2" s="5"/>
      <c r="C2" s="5"/>
      <c r="D2" s="5"/>
      <c r="E2" s="5"/>
      <c r="F2" s="5"/>
      <c r="G2" s="5"/>
    </row>
    <row r="3" s="1" customFormat="true" ht="49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true" ht="27" customHeight="true" spans="1:7">
      <c r="A4" s="7" t="s">
        <v>9</v>
      </c>
      <c r="B4" s="7" t="s">
        <v>10</v>
      </c>
      <c r="C4" s="7" t="s">
        <v>11</v>
      </c>
      <c r="D4" s="7">
        <v>1</v>
      </c>
      <c r="E4" s="7" t="s">
        <v>12</v>
      </c>
      <c r="F4" s="7" t="s">
        <v>13</v>
      </c>
      <c r="G4" s="8" t="s">
        <v>14</v>
      </c>
    </row>
    <row r="5" s="2" customFormat="true" ht="27" customHeight="true" spans="1:7">
      <c r="A5" s="7"/>
      <c r="B5" s="7"/>
      <c r="C5" s="7"/>
      <c r="D5" s="7">
        <v>1</v>
      </c>
      <c r="E5" s="7" t="s">
        <v>12</v>
      </c>
      <c r="F5" s="7" t="s">
        <v>15</v>
      </c>
      <c r="G5" s="9"/>
    </row>
    <row r="6" s="2" customFormat="true" ht="27" customHeight="true" spans="1:7">
      <c r="A6" s="7"/>
      <c r="B6" s="7"/>
      <c r="C6" s="7"/>
      <c r="D6" s="7">
        <v>1</v>
      </c>
      <c r="E6" s="7" t="s">
        <v>12</v>
      </c>
      <c r="F6" s="7" t="s">
        <v>16</v>
      </c>
      <c r="G6" s="9"/>
    </row>
    <row r="7" s="2" customFormat="true" ht="27" customHeight="true" spans="1:7">
      <c r="A7" s="7"/>
      <c r="B7" s="7"/>
      <c r="C7" s="7"/>
      <c r="D7" s="7">
        <v>1</v>
      </c>
      <c r="E7" s="7" t="s">
        <v>12</v>
      </c>
      <c r="F7" s="7" t="s">
        <v>17</v>
      </c>
      <c r="G7" s="9"/>
    </row>
    <row r="8" s="2" customFormat="true" ht="27" customHeight="true" spans="1:7">
      <c r="A8" s="7"/>
      <c r="B8" s="7"/>
      <c r="C8" s="7"/>
      <c r="D8" s="7">
        <v>1</v>
      </c>
      <c r="E8" s="7" t="s">
        <v>12</v>
      </c>
      <c r="F8" s="7" t="s">
        <v>18</v>
      </c>
      <c r="G8" s="9"/>
    </row>
    <row r="9" s="2" customFormat="true" ht="27" customHeight="true" spans="1:7">
      <c r="A9" s="7"/>
      <c r="B9" s="7"/>
      <c r="C9" s="7"/>
      <c r="D9" s="7">
        <v>1</v>
      </c>
      <c r="E9" s="7" t="s">
        <v>12</v>
      </c>
      <c r="F9" s="7" t="s">
        <v>19</v>
      </c>
      <c r="G9" s="9"/>
    </row>
    <row r="10" s="2" customFormat="true" ht="27" customHeight="true" spans="1:7">
      <c r="A10" s="7"/>
      <c r="B10" s="7"/>
      <c r="C10" s="7"/>
      <c r="D10" s="7">
        <v>1</v>
      </c>
      <c r="E10" s="7" t="s">
        <v>12</v>
      </c>
      <c r="F10" s="7" t="s">
        <v>20</v>
      </c>
      <c r="G10" s="9"/>
    </row>
    <row r="11" s="2" customFormat="true" ht="26" customHeight="true" spans="1:7">
      <c r="A11" s="7"/>
      <c r="B11" s="7"/>
      <c r="C11" s="7"/>
      <c r="D11" s="7">
        <v>1</v>
      </c>
      <c r="E11" s="7" t="s">
        <v>12</v>
      </c>
      <c r="F11" s="7" t="s">
        <v>21</v>
      </c>
      <c r="G11" s="9"/>
    </row>
    <row r="12" s="2" customFormat="true" ht="26" customHeight="true" spans="1:7">
      <c r="A12" s="7"/>
      <c r="B12" s="7"/>
      <c r="C12" s="7"/>
      <c r="D12" s="7">
        <v>1</v>
      </c>
      <c r="E12" s="7" t="s">
        <v>12</v>
      </c>
      <c r="F12" s="7" t="s">
        <v>22</v>
      </c>
      <c r="G12" s="9"/>
    </row>
    <row r="13" s="2" customFormat="true" ht="26" customHeight="true" spans="1:7">
      <c r="A13" s="7"/>
      <c r="B13" s="7"/>
      <c r="C13" s="7"/>
      <c r="D13" s="7">
        <v>1</v>
      </c>
      <c r="E13" s="7" t="s">
        <v>12</v>
      </c>
      <c r="F13" s="7" t="s">
        <v>23</v>
      </c>
      <c r="G13" s="9"/>
    </row>
    <row r="14" s="2" customFormat="true" ht="15" customHeight="true" spans="1:7">
      <c r="A14" s="7"/>
      <c r="B14" s="7"/>
      <c r="C14" s="7"/>
      <c r="D14" s="7" t="s">
        <v>24</v>
      </c>
      <c r="E14" s="7">
        <f>160*10</f>
        <v>1600</v>
      </c>
      <c r="F14" s="7"/>
      <c r="G14" s="10"/>
    </row>
    <row r="15" s="2" customFormat="true" ht="26" customHeight="true" spans="1:7">
      <c r="A15" s="7"/>
      <c r="B15" s="7"/>
      <c r="C15" s="7" t="s">
        <v>25</v>
      </c>
      <c r="D15" s="7">
        <v>43</v>
      </c>
      <c r="E15" s="7" t="s">
        <v>26</v>
      </c>
      <c r="F15" s="7" t="s">
        <v>27</v>
      </c>
      <c r="G15" s="7" t="s">
        <v>14</v>
      </c>
    </row>
    <row r="16" s="2" customFormat="true" ht="20" customHeight="true" spans="1:7">
      <c r="A16" s="7"/>
      <c r="B16" s="7"/>
      <c r="C16" s="7"/>
      <c r="D16" s="7" t="s">
        <v>24</v>
      </c>
      <c r="E16" s="7">
        <f>43*50</f>
        <v>2150</v>
      </c>
      <c r="F16" s="7"/>
      <c r="G16" s="7"/>
    </row>
    <row r="17" s="2" customFormat="true" ht="45" customHeight="true" spans="1:7">
      <c r="A17" s="7"/>
      <c r="B17" s="7"/>
      <c r="C17" s="7" t="s">
        <v>28</v>
      </c>
      <c r="D17" s="7">
        <v>1</v>
      </c>
      <c r="E17" s="7" t="s">
        <v>29</v>
      </c>
      <c r="F17" s="18" t="s">
        <v>15</v>
      </c>
      <c r="G17" s="7" t="s">
        <v>30</v>
      </c>
    </row>
    <row r="18" s="2" customFormat="true" ht="33" customHeight="true" spans="1:7">
      <c r="A18" s="7"/>
      <c r="B18" s="7"/>
      <c r="C18" s="7"/>
      <c r="D18" s="7">
        <v>1</v>
      </c>
      <c r="E18" s="7" t="s">
        <v>31</v>
      </c>
      <c r="F18" s="18" t="s">
        <v>16</v>
      </c>
      <c r="G18" s="7" t="s">
        <v>32</v>
      </c>
    </row>
    <row r="19" s="2" customFormat="true" ht="33" customHeight="true" spans="1:7">
      <c r="A19" s="7"/>
      <c r="B19" s="7"/>
      <c r="C19" s="7"/>
      <c r="D19" s="7">
        <v>1</v>
      </c>
      <c r="E19" s="7" t="s">
        <v>33</v>
      </c>
      <c r="F19" s="18" t="s">
        <v>17</v>
      </c>
      <c r="G19" s="7" t="s">
        <v>34</v>
      </c>
    </row>
    <row r="20" s="2" customFormat="true" ht="33" customHeight="true" spans="1:7">
      <c r="A20" s="7"/>
      <c r="B20" s="7"/>
      <c r="C20" s="7"/>
      <c r="D20" s="7">
        <v>1</v>
      </c>
      <c r="E20" s="7" t="s">
        <v>35</v>
      </c>
      <c r="F20" s="18" t="s">
        <v>36</v>
      </c>
      <c r="G20" s="7" t="s">
        <v>37</v>
      </c>
    </row>
    <row r="21" s="2" customFormat="true" ht="33" customHeight="true" spans="1:7">
      <c r="A21" s="7"/>
      <c r="B21" s="7"/>
      <c r="C21" s="7"/>
      <c r="D21" s="7">
        <v>1</v>
      </c>
      <c r="E21" s="7" t="s">
        <v>38</v>
      </c>
      <c r="F21" s="18" t="s">
        <v>36</v>
      </c>
      <c r="G21" s="7" t="s">
        <v>39</v>
      </c>
    </row>
    <row r="22" s="2" customFormat="true" ht="15" customHeight="true" spans="1:7">
      <c r="A22" s="7"/>
      <c r="B22" s="7"/>
      <c r="C22" s="7"/>
      <c r="D22" s="7" t="s">
        <v>24</v>
      </c>
      <c r="E22" s="7">
        <f>50+150+150+150+150</f>
        <v>650</v>
      </c>
      <c r="F22" s="7"/>
      <c r="G22" s="7"/>
    </row>
    <row r="23" s="2" customFormat="true" ht="39" customHeight="true" spans="1:7">
      <c r="A23" s="7"/>
      <c r="B23" s="7"/>
      <c r="C23" s="7" t="s">
        <v>40</v>
      </c>
      <c r="D23" s="7" t="s">
        <v>41</v>
      </c>
      <c r="E23" s="7"/>
      <c r="F23" s="7" t="s">
        <v>42</v>
      </c>
      <c r="G23" s="7" t="s">
        <v>43</v>
      </c>
    </row>
    <row r="24" s="2" customFormat="true" ht="33" customHeight="true" spans="1:7">
      <c r="A24" s="7"/>
      <c r="B24" s="7"/>
      <c r="C24" s="7" t="s">
        <v>44</v>
      </c>
      <c r="D24" s="7">
        <v>2</v>
      </c>
      <c r="E24" s="7" t="s">
        <v>45</v>
      </c>
      <c r="F24" s="7" t="s">
        <v>19</v>
      </c>
      <c r="G24" s="7" t="s">
        <v>46</v>
      </c>
    </row>
    <row r="25" s="2" customFormat="true" ht="26" customHeight="true" spans="1:7">
      <c r="A25" s="7"/>
      <c r="B25" s="7"/>
      <c r="C25" s="7"/>
      <c r="D25" s="7">
        <v>1</v>
      </c>
      <c r="E25" s="7" t="s">
        <v>47</v>
      </c>
      <c r="F25" s="7" t="s">
        <v>20</v>
      </c>
      <c r="G25" s="7" t="s">
        <v>48</v>
      </c>
    </row>
    <row r="26" s="2" customFormat="true" ht="45" customHeight="true" spans="1:7">
      <c r="A26" s="7"/>
      <c r="B26" s="7"/>
      <c r="C26" s="7" t="s">
        <v>44</v>
      </c>
      <c r="D26" s="7">
        <v>2</v>
      </c>
      <c r="E26" s="7" t="s">
        <v>49</v>
      </c>
      <c r="F26" s="7" t="s">
        <v>19</v>
      </c>
      <c r="G26" s="7" t="s">
        <v>50</v>
      </c>
    </row>
    <row r="27" s="2" customFormat="true" ht="18" customHeight="true" spans="1:7">
      <c r="A27" s="7"/>
      <c r="B27" s="7"/>
      <c r="C27" s="7"/>
      <c r="D27" s="7" t="s">
        <v>24</v>
      </c>
      <c r="E27" s="7">
        <f>100+50+60</f>
        <v>210</v>
      </c>
      <c r="F27" s="7"/>
      <c r="G27" s="7"/>
    </row>
    <row r="28" s="2" customFormat="true" ht="27" customHeight="true" spans="1:7">
      <c r="A28" s="7"/>
      <c r="B28" s="7"/>
      <c r="C28" s="7" t="s">
        <v>51</v>
      </c>
      <c r="D28" s="7">
        <v>3</v>
      </c>
      <c r="E28" s="7" t="s">
        <v>52</v>
      </c>
      <c r="F28" s="7" t="s">
        <v>15</v>
      </c>
      <c r="G28" s="7" t="s">
        <v>53</v>
      </c>
    </row>
    <row r="29" s="2" customFormat="true" ht="15" customHeight="true" spans="1:7">
      <c r="A29" s="7"/>
      <c r="B29" s="7"/>
      <c r="C29" s="7"/>
      <c r="D29" s="7" t="s">
        <v>24</v>
      </c>
      <c r="E29" s="7">
        <v>90</v>
      </c>
      <c r="F29" s="7"/>
      <c r="G29" s="7"/>
    </row>
    <row r="30" s="2" customFormat="true" ht="19" customHeight="true" spans="1:7">
      <c r="A30" s="7" t="s">
        <v>9</v>
      </c>
      <c r="B30" s="8" t="s">
        <v>54</v>
      </c>
      <c r="C30" s="7" t="s">
        <v>25</v>
      </c>
      <c r="D30" s="7">
        <v>60</v>
      </c>
      <c r="E30" s="7" t="s">
        <v>55</v>
      </c>
      <c r="F30" s="7" t="s">
        <v>56</v>
      </c>
      <c r="G30" s="8" t="s">
        <v>57</v>
      </c>
    </row>
    <row r="31" s="2" customFormat="true" ht="15" customHeight="true" spans="1:7">
      <c r="A31" s="7"/>
      <c r="B31" s="9"/>
      <c r="C31" s="7"/>
      <c r="D31" s="7" t="s">
        <v>24</v>
      </c>
      <c r="E31" s="7">
        <f>D30*30</f>
        <v>1800</v>
      </c>
      <c r="F31" s="7"/>
      <c r="G31" s="9"/>
    </row>
    <row r="32" s="2" customFormat="true" ht="18" customHeight="true" spans="1:7">
      <c r="A32" s="7"/>
      <c r="B32" s="9"/>
      <c r="C32" s="7" t="s">
        <v>11</v>
      </c>
      <c r="D32" s="7">
        <v>4</v>
      </c>
      <c r="E32" s="7" t="s">
        <v>58</v>
      </c>
      <c r="F32" s="7" t="s">
        <v>59</v>
      </c>
      <c r="G32" s="9"/>
    </row>
    <row r="33" s="2" customFormat="true" ht="18" customHeight="true" spans="1:7">
      <c r="A33" s="7"/>
      <c r="B33" s="9"/>
      <c r="C33" s="7"/>
      <c r="D33" s="7" t="s">
        <v>24</v>
      </c>
      <c r="E33" s="7">
        <f>D32*100</f>
        <v>400</v>
      </c>
      <c r="F33" s="7"/>
      <c r="G33" s="9"/>
    </row>
    <row r="34" s="2" customFormat="true" ht="18" customHeight="true" spans="1:7">
      <c r="A34" s="7"/>
      <c r="B34" s="9"/>
      <c r="C34" s="8" t="s">
        <v>60</v>
      </c>
      <c r="D34" s="7">
        <v>1</v>
      </c>
      <c r="E34" s="7" t="s">
        <v>61</v>
      </c>
      <c r="F34" s="8" t="s">
        <v>62</v>
      </c>
      <c r="G34" s="9"/>
    </row>
    <row r="35" s="2" customFormat="true" ht="18" customHeight="true" spans="1:7">
      <c r="A35" s="7"/>
      <c r="B35" s="10"/>
      <c r="C35" s="10"/>
      <c r="D35" s="7" t="s">
        <v>24</v>
      </c>
      <c r="E35" s="7">
        <v>50</v>
      </c>
      <c r="F35" s="10"/>
      <c r="G35" s="10"/>
    </row>
    <row r="36" s="2" customFormat="true" ht="28" customHeight="true" spans="1:7">
      <c r="A36" s="7"/>
      <c r="B36" s="7" t="s">
        <v>63</v>
      </c>
      <c r="C36" s="7" t="s">
        <v>25</v>
      </c>
      <c r="D36" s="7">
        <v>30</v>
      </c>
      <c r="E36" s="7" t="s">
        <v>64</v>
      </c>
      <c r="F36" s="7" t="s">
        <v>59</v>
      </c>
      <c r="G36" s="7" t="s">
        <v>65</v>
      </c>
    </row>
    <row r="37" s="2" customFormat="true" ht="16" customHeight="true" spans="1:7">
      <c r="A37" s="7"/>
      <c r="B37" s="7"/>
      <c r="C37" s="7"/>
      <c r="D37" s="7" t="s">
        <v>24</v>
      </c>
      <c r="E37" s="7">
        <f>D36*4</f>
        <v>120</v>
      </c>
      <c r="F37" s="7"/>
      <c r="G37" s="7"/>
    </row>
    <row r="38" s="2" customFormat="true" ht="26" customHeight="true" spans="1:7">
      <c r="A38" s="7"/>
      <c r="B38" s="7"/>
      <c r="C38" s="7" t="s">
        <v>11</v>
      </c>
      <c r="D38" s="7">
        <v>15</v>
      </c>
      <c r="E38" s="7" t="s">
        <v>66</v>
      </c>
      <c r="F38" s="7"/>
      <c r="G38" s="7" t="s">
        <v>67</v>
      </c>
    </row>
    <row r="39" s="2" customFormat="true" ht="15" customHeight="true" spans="1:7">
      <c r="A39" s="7"/>
      <c r="B39" s="7"/>
      <c r="C39" s="7"/>
      <c r="D39" s="7" t="s">
        <v>24</v>
      </c>
      <c r="E39" s="7">
        <f>D38*20</f>
        <v>300</v>
      </c>
      <c r="F39" s="7"/>
      <c r="G39" s="7"/>
    </row>
    <row r="40" s="2" customFormat="true" ht="23" customHeight="true" spans="1:7">
      <c r="A40" s="7"/>
      <c r="B40" s="11" t="s">
        <v>68</v>
      </c>
      <c r="C40" s="12" t="s">
        <v>25</v>
      </c>
      <c r="D40" s="12">
        <v>30</v>
      </c>
      <c r="E40" s="12" t="s">
        <v>69</v>
      </c>
      <c r="F40" s="12" t="s">
        <v>59</v>
      </c>
      <c r="G40" s="12" t="s">
        <v>70</v>
      </c>
    </row>
    <row r="41" s="2" customFormat="true" ht="18" customHeight="true" spans="1:7">
      <c r="A41" s="7"/>
      <c r="B41" s="13"/>
      <c r="C41" s="12"/>
      <c r="D41" s="12" t="s">
        <v>24</v>
      </c>
      <c r="E41" s="12">
        <f>D40*15</f>
        <v>450</v>
      </c>
      <c r="F41" s="12"/>
      <c r="G41" s="12"/>
    </row>
    <row r="42" s="2" customFormat="true" ht="23" customHeight="true" spans="1:7">
      <c r="A42" s="7"/>
      <c r="B42" s="13"/>
      <c r="C42" s="12" t="s">
        <v>11</v>
      </c>
      <c r="D42" s="12">
        <v>10</v>
      </c>
      <c r="E42" s="12" t="s">
        <v>71</v>
      </c>
      <c r="F42" s="12"/>
      <c r="G42" s="12"/>
    </row>
    <row r="43" s="2" customFormat="true" ht="16" customHeight="true" spans="1:7">
      <c r="A43" s="7"/>
      <c r="B43" s="13"/>
      <c r="C43" s="12"/>
      <c r="D43" s="12" t="s">
        <v>24</v>
      </c>
      <c r="E43" s="12">
        <v>800</v>
      </c>
      <c r="F43" s="12"/>
      <c r="G43" s="12"/>
    </row>
    <row r="44" s="2" customFormat="true" ht="19" customHeight="true" spans="1:7">
      <c r="A44" s="7"/>
      <c r="B44" s="13"/>
      <c r="C44" s="12" t="s">
        <v>72</v>
      </c>
      <c r="D44" s="12">
        <v>12</v>
      </c>
      <c r="E44" s="12" t="s">
        <v>66</v>
      </c>
      <c r="F44" s="12"/>
      <c r="G44" s="12" t="s">
        <v>73</v>
      </c>
    </row>
    <row r="45" s="2" customFormat="true" ht="17" customHeight="true" spans="1:7">
      <c r="A45" s="7"/>
      <c r="B45" s="13"/>
      <c r="C45" s="12"/>
      <c r="D45" s="12" t="s">
        <v>24</v>
      </c>
      <c r="E45" s="12">
        <f>D44*20</f>
        <v>240</v>
      </c>
      <c r="F45" s="12"/>
      <c r="G45" s="12"/>
    </row>
    <row r="46" s="2" customFormat="true" ht="39" customHeight="true" spans="1:7">
      <c r="A46" s="7"/>
      <c r="B46" s="13"/>
      <c r="C46" s="11" t="s">
        <v>40</v>
      </c>
      <c r="D46" s="12">
        <v>3</v>
      </c>
      <c r="E46" s="12" t="s">
        <v>74</v>
      </c>
      <c r="F46" s="12" t="s">
        <v>42</v>
      </c>
      <c r="G46" s="12" t="s">
        <v>70</v>
      </c>
    </row>
    <row r="47" s="2" customFormat="true" ht="25" customHeight="true" spans="1:7">
      <c r="A47" s="7"/>
      <c r="B47" s="7" t="s">
        <v>75</v>
      </c>
      <c r="C47" s="7" t="s">
        <v>25</v>
      </c>
      <c r="D47" s="7">
        <v>54</v>
      </c>
      <c r="E47" s="7" t="s">
        <v>76</v>
      </c>
      <c r="F47" s="7" t="s">
        <v>27</v>
      </c>
      <c r="G47" s="7" t="s">
        <v>77</v>
      </c>
    </row>
    <row r="48" s="2" customFormat="true" ht="21" customHeight="true" spans="1:7">
      <c r="A48" s="7"/>
      <c r="B48" s="7"/>
      <c r="C48" s="7"/>
      <c r="D48" s="7" t="s">
        <v>24</v>
      </c>
      <c r="E48" s="7">
        <f>D47*10</f>
        <v>540</v>
      </c>
      <c r="F48" s="7"/>
      <c r="G48" s="7"/>
    </row>
    <row r="49" s="2" customFormat="true" ht="27" customHeight="true" spans="1:7">
      <c r="A49" s="7"/>
      <c r="B49" s="7"/>
      <c r="C49" s="7" t="s">
        <v>11</v>
      </c>
      <c r="D49" s="7">
        <v>10</v>
      </c>
      <c r="E49" s="7" t="s">
        <v>55</v>
      </c>
      <c r="F49" s="7" t="s">
        <v>78</v>
      </c>
      <c r="G49" s="7" t="s">
        <v>79</v>
      </c>
    </row>
    <row r="50" s="2" customFormat="true" ht="23" customHeight="true" spans="1:7">
      <c r="A50" s="7"/>
      <c r="B50" s="7"/>
      <c r="C50" s="7"/>
      <c r="D50" s="7" t="s">
        <v>24</v>
      </c>
      <c r="E50" s="7">
        <f>D49*30</f>
        <v>300</v>
      </c>
      <c r="F50" s="7"/>
      <c r="G50" s="7"/>
    </row>
    <row r="51" s="2" customFormat="true" ht="24" customHeight="true" spans="1:7">
      <c r="A51" s="7"/>
      <c r="B51" s="8" t="s">
        <v>80</v>
      </c>
      <c r="C51" s="7" t="s">
        <v>25</v>
      </c>
      <c r="D51" s="7">
        <v>40</v>
      </c>
      <c r="E51" s="7" t="s">
        <v>69</v>
      </c>
      <c r="F51" s="7" t="s">
        <v>81</v>
      </c>
      <c r="G51" s="7" t="s">
        <v>82</v>
      </c>
    </row>
    <row r="52" s="2" customFormat="true" ht="17" customHeight="true" spans="1:7">
      <c r="A52" s="7"/>
      <c r="B52" s="9"/>
      <c r="C52" s="7"/>
      <c r="D52" s="7" t="s">
        <v>24</v>
      </c>
      <c r="E52" s="7">
        <f>D51*15</f>
        <v>600</v>
      </c>
      <c r="F52" s="7"/>
      <c r="G52" s="7"/>
    </row>
    <row r="53" s="2" customFormat="true" ht="27" customHeight="true" spans="1:7">
      <c r="A53" s="7"/>
      <c r="B53" s="9"/>
      <c r="C53" s="7" t="s">
        <v>11</v>
      </c>
      <c r="D53" s="7">
        <v>4</v>
      </c>
      <c r="E53" s="7" t="s">
        <v>83</v>
      </c>
      <c r="F53" s="7" t="s">
        <v>84</v>
      </c>
      <c r="G53" s="7" t="s">
        <v>85</v>
      </c>
    </row>
    <row r="54" s="2" customFormat="true" ht="22" customHeight="true" spans="1:7">
      <c r="A54" s="7"/>
      <c r="B54" s="9"/>
      <c r="C54" s="7"/>
      <c r="D54" s="7" t="s">
        <v>24</v>
      </c>
      <c r="E54" s="7">
        <f>D53*35</f>
        <v>140</v>
      </c>
      <c r="F54" s="7"/>
      <c r="G54" s="7"/>
    </row>
    <row r="55" s="2" customFormat="true" ht="22" customHeight="true" spans="1:7">
      <c r="A55" s="7"/>
      <c r="B55" s="9"/>
      <c r="C55" s="8" t="s">
        <v>51</v>
      </c>
      <c r="D55" s="7">
        <v>1</v>
      </c>
      <c r="E55" s="7" t="s">
        <v>55</v>
      </c>
      <c r="F55" s="8" t="s">
        <v>17</v>
      </c>
      <c r="G55" s="8" t="s">
        <v>86</v>
      </c>
    </row>
    <row r="56" s="2" customFormat="true" ht="22" customHeight="true" spans="1:7">
      <c r="A56" s="7"/>
      <c r="B56" s="10"/>
      <c r="C56" s="10"/>
      <c r="D56" s="7" t="s">
        <v>24</v>
      </c>
      <c r="E56" s="7">
        <v>30</v>
      </c>
      <c r="F56" s="10"/>
      <c r="G56" s="10"/>
    </row>
    <row r="57" s="2" customFormat="true" ht="23" customHeight="true" spans="1:7">
      <c r="A57" s="7"/>
      <c r="B57" s="8" t="s">
        <v>48</v>
      </c>
      <c r="C57" s="14" t="s">
        <v>25</v>
      </c>
      <c r="D57" s="14">
        <v>45</v>
      </c>
      <c r="E57" s="14" t="s">
        <v>69</v>
      </c>
      <c r="F57" s="8" t="s">
        <v>59</v>
      </c>
      <c r="G57" s="8" t="s">
        <v>87</v>
      </c>
    </row>
    <row r="58" s="2" customFormat="true" ht="21" customHeight="true" spans="1:7">
      <c r="A58" s="7"/>
      <c r="B58" s="15"/>
      <c r="C58" s="14"/>
      <c r="D58" s="14"/>
      <c r="E58" s="14"/>
      <c r="F58" s="19"/>
      <c r="G58" s="19"/>
    </row>
    <row r="59" s="2" customFormat="true" ht="21" customHeight="true" spans="1:7">
      <c r="A59" s="7"/>
      <c r="B59" s="9"/>
      <c r="C59" s="14"/>
      <c r="D59" s="7" t="s">
        <v>24</v>
      </c>
      <c r="E59" s="7">
        <f>D57*15</f>
        <v>675</v>
      </c>
      <c r="F59" s="10"/>
      <c r="G59" s="10"/>
    </row>
    <row r="60" s="2" customFormat="true" ht="22" customHeight="true" spans="1:7">
      <c r="A60" s="7"/>
      <c r="B60" s="9"/>
      <c r="C60" s="16" t="s">
        <v>11</v>
      </c>
      <c r="D60" s="7">
        <v>4</v>
      </c>
      <c r="E60" s="7" t="s">
        <v>83</v>
      </c>
      <c r="F60" s="8" t="s">
        <v>88</v>
      </c>
      <c r="G60" s="8" t="s">
        <v>89</v>
      </c>
    </row>
    <row r="61" s="2" customFormat="true" ht="24" customHeight="true" spans="1:7">
      <c r="A61" s="7"/>
      <c r="B61" s="10"/>
      <c r="C61" s="17"/>
      <c r="D61" s="7" t="s">
        <v>24</v>
      </c>
      <c r="E61" s="7">
        <f>D60*35</f>
        <v>140</v>
      </c>
      <c r="F61" s="10"/>
      <c r="G61" s="10"/>
    </row>
    <row r="62" s="2" customFormat="true" ht="16" customHeight="true" spans="1:7">
      <c r="A62" s="7"/>
      <c r="B62" s="7" t="s">
        <v>90</v>
      </c>
      <c r="C62" s="7" t="s">
        <v>25</v>
      </c>
      <c r="D62" s="7">
        <v>12</v>
      </c>
      <c r="E62" s="7" t="s">
        <v>76</v>
      </c>
      <c r="F62" s="7" t="s">
        <v>91</v>
      </c>
      <c r="G62" s="7" t="s">
        <v>92</v>
      </c>
    </row>
    <row r="63" s="2" customFormat="true" ht="15" customHeight="true" spans="1:7">
      <c r="A63" s="7"/>
      <c r="B63" s="7"/>
      <c r="C63" s="7"/>
      <c r="D63" s="7" t="s">
        <v>24</v>
      </c>
      <c r="E63" s="7">
        <f>D62*10</f>
        <v>120</v>
      </c>
      <c r="F63" s="7"/>
      <c r="G63" s="7"/>
    </row>
    <row r="64" s="2" customFormat="true" ht="17" customHeight="true" spans="1:7">
      <c r="A64" s="7"/>
      <c r="B64" s="7"/>
      <c r="C64" s="7" t="s">
        <v>11</v>
      </c>
      <c r="D64" s="7">
        <v>1</v>
      </c>
      <c r="E64" s="7" t="s">
        <v>61</v>
      </c>
      <c r="F64" s="7" t="s">
        <v>18</v>
      </c>
      <c r="G64" s="7" t="s">
        <v>93</v>
      </c>
    </row>
    <row r="65" s="2" customFormat="true" ht="16" customHeight="true" spans="1:7">
      <c r="A65" s="7"/>
      <c r="B65" s="7"/>
      <c r="C65" s="7"/>
      <c r="D65" s="7" t="s">
        <v>24</v>
      </c>
      <c r="E65" s="7">
        <f>D64*50</f>
        <v>50</v>
      </c>
      <c r="F65" s="7"/>
      <c r="G65" s="7"/>
    </row>
    <row r="66" s="2" customFormat="true" ht="22" customHeight="true" spans="1:7">
      <c r="A66" s="10" t="s">
        <v>94</v>
      </c>
      <c r="B66" s="10"/>
      <c r="C66" s="10" t="s">
        <v>11</v>
      </c>
      <c r="D66" s="20">
        <v>58</v>
      </c>
      <c r="E66" s="20">
        <v>3730</v>
      </c>
      <c r="F66" s="10"/>
      <c r="G66" s="10"/>
    </row>
    <row r="67" s="2" customFormat="true" ht="20" customHeight="true" spans="1:7">
      <c r="A67" s="7"/>
      <c r="B67" s="7"/>
      <c r="C67" s="7" t="s">
        <v>25</v>
      </c>
      <c r="D67" s="12">
        <v>344</v>
      </c>
      <c r="E67" s="12">
        <v>7725</v>
      </c>
      <c r="F67" s="7"/>
      <c r="G67" s="7"/>
    </row>
    <row r="68" s="2" customFormat="true" ht="20" customHeight="true" spans="1:7">
      <c r="A68" s="7" t="s">
        <v>95</v>
      </c>
      <c r="B68" s="7"/>
      <c r="C68" s="7"/>
      <c r="D68" s="12">
        <v>402</v>
      </c>
      <c r="E68" s="12">
        <v>11455</v>
      </c>
      <c r="F68" s="7"/>
      <c r="G68" s="7"/>
    </row>
    <row r="69" ht="45" customHeight="true" spans="1:7">
      <c r="A69" s="21" t="s">
        <v>96</v>
      </c>
      <c r="B69" s="21"/>
      <c r="C69" s="21"/>
      <c r="D69" s="21"/>
      <c r="E69" s="21"/>
      <c r="F69" s="21"/>
      <c r="G69" s="21"/>
    </row>
    <row r="70" ht="40" customHeight="true" spans="1:7">
      <c r="A70" s="22"/>
      <c r="B70" s="22"/>
      <c r="C70" s="22"/>
      <c r="D70" s="22"/>
      <c r="E70" s="22"/>
      <c r="F70" s="22"/>
      <c r="G70" s="22"/>
    </row>
    <row r="71" customHeight="true" spans="1:7">
      <c r="A71" s="22"/>
      <c r="B71" s="22"/>
      <c r="C71" s="22"/>
      <c r="D71" s="22"/>
      <c r="E71" s="22"/>
      <c r="F71" s="22"/>
      <c r="G71" s="22"/>
    </row>
    <row r="72" customHeight="true"/>
    <row r="73" customHeight="true"/>
    <row r="74" customHeight="true"/>
  </sheetData>
  <mergeCells count="70">
    <mergeCell ref="A2:G2"/>
    <mergeCell ref="D23:E23"/>
    <mergeCell ref="A68:C68"/>
    <mergeCell ref="A69:G69"/>
    <mergeCell ref="A4:A29"/>
    <mergeCell ref="A30:A65"/>
    <mergeCell ref="B4:B29"/>
    <mergeCell ref="B30:B35"/>
    <mergeCell ref="B36:B39"/>
    <mergeCell ref="B40:B46"/>
    <mergeCell ref="B47:B50"/>
    <mergeCell ref="B51:B56"/>
    <mergeCell ref="B57:B61"/>
    <mergeCell ref="B62:B65"/>
    <mergeCell ref="C4:C14"/>
    <mergeCell ref="C15:C16"/>
    <mergeCell ref="C17:C22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7:C48"/>
    <mergeCell ref="C49:C50"/>
    <mergeCell ref="C51:C52"/>
    <mergeCell ref="C53:C54"/>
    <mergeCell ref="C55:C56"/>
    <mergeCell ref="C57:C59"/>
    <mergeCell ref="C60:C61"/>
    <mergeCell ref="C62:C63"/>
    <mergeCell ref="C64:C65"/>
    <mergeCell ref="D57:D58"/>
    <mergeCell ref="E57:E58"/>
    <mergeCell ref="F30:F31"/>
    <mergeCell ref="F32:F33"/>
    <mergeCell ref="F34:F35"/>
    <mergeCell ref="F36:F39"/>
    <mergeCell ref="F40:F45"/>
    <mergeCell ref="F47:F48"/>
    <mergeCell ref="F49:F50"/>
    <mergeCell ref="F51:F52"/>
    <mergeCell ref="F53:F54"/>
    <mergeCell ref="F55:F56"/>
    <mergeCell ref="F57:F59"/>
    <mergeCell ref="F60:F61"/>
    <mergeCell ref="F62:F63"/>
    <mergeCell ref="F64:F65"/>
    <mergeCell ref="G4:G14"/>
    <mergeCell ref="G15:G16"/>
    <mergeCell ref="G30:G35"/>
    <mergeCell ref="G36:G37"/>
    <mergeCell ref="G38:G39"/>
    <mergeCell ref="G40:G43"/>
    <mergeCell ref="G44:G45"/>
    <mergeCell ref="G47:G48"/>
    <mergeCell ref="G49:G50"/>
    <mergeCell ref="G51:G52"/>
    <mergeCell ref="G53:G54"/>
    <mergeCell ref="G55:G56"/>
    <mergeCell ref="G57:G59"/>
    <mergeCell ref="G60:G61"/>
    <mergeCell ref="G62:G63"/>
    <mergeCell ref="G64:G65"/>
    <mergeCell ref="A66:B67"/>
  </mergeCells>
  <pageMargins left="0.751388888888889" right="0.751388888888889" top="1.0625" bottom="0.511805555555556" header="0.5" footer="0.511805555555556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</dc:creator>
  <cp:lastModifiedBy>rst</cp:lastModifiedBy>
  <dcterms:created xsi:type="dcterms:W3CDTF">2023-03-31T20:06:00Z</dcterms:created>
  <dcterms:modified xsi:type="dcterms:W3CDTF">2026-01-29T12:23:15Z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